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Formatting" sheetId="1" r:id="rId1"/>
    <sheet name="Styles" sheetId="4" r:id="rId2"/>
    <sheet name="Sheet2" sheetId="2" r:id="rId3"/>
    <sheet name="Sheet3" sheetId="3" r:id="rId4"/>
  </sheets>
  <calcPr calcId="162913" concurrentCalc="0"/>
</workbook>
</file>

<file path=xl/calcChain.xml><?xml version="1.0" encoding="utf-8"?>
<calcChain xmlns="http://schemas.openxmlformats.org/spreadsheetml/2006/main">
  <c r="H16" i="1" l="1"/>
  <c r="C16" i="1"/>
  <c r="D16" i="1"/>
  <c r="E16" i="1"/>
  <c r="F16" i="1"/>
  <c r="E9" i="1"/>
  <c r="F9" i="1"/>
  <c r="H9" i="1"/>
  <c r="H10" i="1"/>
  <c r="H11" i="1"/>
  <c r="H12" i="1"/>
  <c r="C13" i="1"/>
  <c r="D13" i="1"/>
  <c r="E13" i="1"/>
  <c r="F13" i="1"/>
  <c r="H13" i="1"/>
  <c r="H14" i="1"/>
  <c r="C15" i="1"/>
  <c r="D15" i="1"/>
  <c r="E15" i="1"/>
  <c r="F15" i="1"/>
  <c r="H15" i="1"/>
  <c r="C17" i="1"/>
  <c r="D17" i="1"/>
  <c r="E17" i="1"/>
  <c r="F17" i="1"/>
  <c r="B17" i="1"/>
  <c r="H17" i="1"/>
  <c r="B17" i="4"/>
  <c r="C17" i="4"/>
  <c r="D17" i="4"/>
  <c r="E17" i="4"/>
  <c r="F17" i="4"/>
  <c r="G17" i="4"/>
  <c r="G16" i="4"/>
  <c r="G15" i="4"/>
  <c r="G14" i="4"/>
  <c r="G13" i="4"/>
  <c r="G12" i="4"/>
  <c r="G11" i="4"/>
  <c r="G10" i="4"/>
  <c r="G9" i="4"/>
</calcChain>
</file>

<file path=xl/sharedStrings.xml><?xml version="1.0" encoding="utf-8"?>
<sst xmlns="http://schemas.openxmlformats.org/spreadsheetml/2006/main" count="45" uniqueCount="24">
  <si>
    <t>Expense</t>
  </si>
  <si>
    <t>Rent</t>
  </si>
  <si>
    <t>Legal</t>
  </si>
  <si>
    <t>Year1</t>
  </si>
  <si>
    <t>Year2</t>
  </si>
  <si>
    <t>Year3</t>
  </si>
  <si>
    <t>Year4</t>
  </si>
  <si>
    <t>Year5</t>
  </si>
  <si>
    <t>Equipment</t>
  </si>
  <si>
    <t>Supplies</t>
  </si>
  <si>
    <t>Advertising</t>
  </si>
  <si>
    <t>Payroll</t>
  </si>
  <si>
    <t>Miscellaneous</t>
  </si>
  <si>
    <t>Remodeling</t>
  </si>
  <si>
    <t>Sample Café Opening Budget</t>
  </si>
  <si>
    <t>Notes</t>
  </si>
  <si>
    <t>Total</t>
  </si>
  <si>
    <t>Rent agreement has escalator in year 4</t>
  </si>
  <si>
    <t>Most of the expense in year 1</t>
  </si>
  <si>
    <t>Will rise proportionally with sales</t>
  </si>
  <si>
    <t>Intermittent campaigns after initial splash</t>
  </si>
  <si>
    <t>Hiring part time workers and giving more hours as necessary</t>
  </si>
  <si>
    <t>Years 1-5</t>
  </si>
  <si>
    <t>Inc.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</si>
</sst>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17"/>
  <sheetViews>
    <sheetView tabSelected="1" workbookViewId="0">
      <selection activeCell="I20" sqref="I20"/>
    </sheetView>
  </sheetViews>
  <sheetFormatPr defaultRowHeight="15" x14ac:dyDescent="0.25"/>
  <cols>
    <col min="1" max="1" width="13.85546875" bestFit="1" customWidth="1"/>
    <col min="2" max="7" width="10" customWidth="1"/>
    <col min="9" max="9" width="24.140625" customWidth="1"/>
  </cols>
  <sheetData>
    <row r="5" spans="1:9" x14ac:dyDescent="0.25">
      <c r="A5" t="s">
        <v>14</v>
      </c>
    </row>
    <row r="6" spans="1:9" x14ac:dyDescent="0.25">
      <c r="A6" t="s">
        <v>22</v>
      </c>
    </row>
    <row r="8" spans="1:9" x14ac:dyDescent="0.25">
      <c r="A8" t="s">
        <v>0</v>
      </c>
      <c r="B8" t="s">
        <v>3</v>
      </c>
      <c r="C8" t="s">
        <v>4</v>
      </c>
      <c r="D8" t="s">
        <v>5</v>
      </c>
      <c r="E8" t="s">
        <v>6</v>
      </c>
      <c r="F8" t="s">
        <v>7</v>
      </c>
      <c r="G8" t="s">
        <v>23</v>
      </c>
      <c r="H8" t="s">
        <v>16</v>
      </c>
      <c r="I8" t="s">
        <v>15</v>
      </c>
    </row>
    <row r="9" spans="1:9" x14ac:dyDescent="0.25">
      <c r="A9" t="s">
        <v>1</v>
      </c>
      <c r="B9">
        <v>24000</v>
      </c>
      <c r="C9">
        <v>24000</v>
      </c>
      <c r="D9">
        <v>24000</v>
      </c>
      <c r="E9">
        <f>D9*$G$9</f>
        <v>25200</v>
      </c>
      <c r="F9">
        <f>E9</f>
        <v>25200</v>
      </c>
      <c r="G9">
        <v>1.05</v>
      </c>
      <c r="H9">
        <f t="shared" ref="H9:H17" si="0">SUM(B9:F9)</f>
        <v>122400</v>
      </c>
      <c r="I9" t="s">
        <v>17</v>
      </c>
    </row>
    <row r="10" spans="1:9" x14ac:dyDescent="0.25">
      <c r="A10" t="s">
        <v>13</v>
      </c>
      <c r="B10">
        <v>12000</v>
      </c>
      <c r="C10">
        <v>2000</v>
      </c>
      <c r="D10">
        <v>2000</v>
      </c>
      <c r="E10">
        <v>2000</v>
      </c>
      <c r="F10">
        <v>2000</v>
      </c>
      <c r="H10">
        <f t="shared" si="0"/>
        <v>20000</v>
      </c>
      <c r="I10" t="s">
        <v>18</v>
      </c>
    </row>
    <row r="11" spans="1:9" x14ac:dyDescent="0.25">
      <c r="A11" t="s">
        <v>2</v>
      </c>
      <c r="B11">
        <v>5000</v>
      </c>
      <c r="C11">
        <v>500</v>
      </c>
      <c r="D11">
        <v>500</v>
      </c>
      <c r="E11">
        <v>500</v>
      </c>
      <c r="F11">
        <v>500</v>
      </c>
      <c r="H11">
        <f t="shared" si="0"/>
        <v>7000</v>
      </c>
      <c r="I11" t="s">
        <v>18</v>
      </c>
    </row>
    <row r="12" spans="1:9" x14ac:dyDescent="0.25">
      <c r="A12" t="s">
        <v>8</v>
      </c>
      <c r="B12">
        <v>9000</v>
      </c>
      <c r="C12">
        <v>1000</v>
      </c>
      <c r="D12">
        <v>1000</v>
      </c>
      <c r="E12">
        <v>2000</v>
      </c>
      <c r="F12">
        <v>1000</v>
      </c>
      <c r="H12">
        <f t="shared" si="0"/>
        <v>14000</v>
      </c>
      <c r="I12" t="s">
        <v>18</v>
      </c>
    </row>
    <row r="13" spans="1:9" x14ac:dyDescent="0.25">
      <c r="A13" t="s">
        <v>9</v>
      </c>
      <c r="B13">
        <v>12000</v>
      </c>
      <c r="C13">
        <f t="shared" ref="C13:F13" si="1">B13*$G$13</f>
        <v>13200.000000000002</v>
      </c>
      <c r="D13">
        <f t="shared" si="1"/>
        <v>14520.000000000004</v>
      </c>
      <c r="E13">
        <f t="shared" si="1"/>
        <v>15972.000000000005</v>
      </c>
      <c r="F13">
        <f t="shared" si="1"/>
        <v>17569.200000000008</v>
      </c>
      <c r="G13">
        <v>1.1000000000000001</v>
      </c>
      <c r="H13">
        <f t="shared" si="0"/>
        <v>73261.200000000012</v>
      </c>
      <c r="I13" t="s">
        <v>19</v>
      </c>
    </row>
    <row r="14" spans="1:9" x14ac:dyDescent="0.25">
      <c r="A14" t="s">
        <v>10</v>
      </c>
      <c r="B14">
        <v>4000</v>
      </c>
      <c r="C14">
        <v>1000</v>
      </c>
      <c r="D14">
        <v>1200</v>
      </c>
      <c r="E14">
        <v>1400</v>
      </c>
      <c r="F14">
        <v>1600</v>
      </c>
      <c r="H14">
        <f t="shared" si="0"/>
        <v>9200</v>
      </c>
      <c r="I14" t="s">
        <v>20</v>
      </c>
    </row>
    <row r="15" spans="1:9" x14ac:dyDescent="0.25">
      <c r="A15" t="s">
        <v>11</v>
      </c>
      <c r="B15">
        <v>60000</v>
      </c>
      <c r="C15">
        <f t="shared" ref="C15:F15" si="2">B15*$G$15</f>
        <v>69000</v>
      </c>
      <c r="D15">
        <f t="shared" si="2"/>
        <v>79350</v>
      </c>
      <c r="E15">
        <f t="shared" si="2"/>
        <v>91252.5</v>
      </c>
      <c r="F15">
        <f t="shared" si="2"/>
        <v>104940.37499999999</v>
      </c>
      <c r="G15">
        <v>1.1499999999999999</v>
      </c>
      <c r="H15">
        <f t="shared" si="0"/>
        <v>404542.875</v>
      </c>
      <c r="I15" t="s">
        <v>21</v>
      </c>
    </row>
    <row r="16" spans="1:9" x14ac:dyDescent="0.25">
      <c r="A16" t="s">
        <v>12</v>
      </c>
      <c r="B16">
        <v>10000</v>
      </c>
      <c r="C16">
        <f t="shared" ref="C16:F16" si="3">B16*$G$16</f>
        <v>11000</v>
      </c>
      <c r="D16">
        <f t="shared" si="3"/>
        <v>12100.000000000002</v>
      </c>
      <c r="E16">
        <f t="shared" si="3"/>
        <v>13310.000000000004</v>
      </c>
      <c r="F16">
        <f t="shared" si="3"/>
        <v>14641.000000000005</v>
      </c>
      <c r="G16">
        <v>1.1000000000000001</v>
      </c>
      <c r="H16">
        <f>SUM(B16:F16)</f>
        <v>61051.000000000007</v>
      </c>
    </row>
    <row r="17" spans="1:8" x14ac:dyDescent="0.25">
      <c r="A17" t="s">
        <v>16</v>
      </c>
      <c r="B17">
        <f t="shared" ref="B17:F17" si="4">SUM(B9:B16)</f>
        <v>136000</v>
      </c>
      <c r="C17">
        <f t="shared" si="4"/>
        <v>121700</v>
      </c>
      <c r="D17">
        <f t="shared" si="4"/>
        <v>134670</v>
      </c>
      <c r="E17">
        <f t="shared" si="4"/>
        <v>151634.5</v>
      </c>
      <c r="F17">
        <f t="shared" si="4"/>
        <v>167450.57500000001</v>
      </c>
      <c r="H17">
        <f t="shared" si="0"/>
        <v>711455.07499999995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17"/>
  <sheetViews>
    <sheetView workbookViewId="0">
      <selection activeCell="A5" sqref="A5"/>
    </sheetView>
  </sheetViews>
  <sheetFormatPr defaultRowHeight="15" x14ac:dyDescent="0.25"/>
  <cols>
    <col min="1" max="1" width="13.85546875" bestFit="1" customWidth="1"/>
    <col min="2" max="6" width="10" customWidth="1"/>
  </cols>
  <sheetData>
    <row r="5" spans="1:7" x14ac:dyDescent="0.25">
      <c r="A5" t="s">
        <v>14</v>
      </c>
    </row>
    <row r="6" spans="1:7" x14ac:dyDescent="0.25">
      <c r="A6" t="s">
        <v>22</v>
      </c>
    </row>
    <row r="8" spans="1:7" x14ac:dyDescent="0.25">
      <c r="A8" t="s">
        <v>0</v>
      </c>
      <c r="B8" t="s">
        <v>3</v>
      </c>
      <c r="C8" t="s">
        <v>4</v>
      </c>
      <c r="D8" t="s">
        <v>5</v>
      </c>
      <c r="E8" t="s">
        <v>6</v>
      </c>
      <c r="F8" t="s">
        <v>7</v>
      </c>
      <c r="G8" t="s">
        <v>16</v>
      </c>
    </row>
    <row r="9" spans="1:7" x14ac:dyDescent="0.25">
      <c r="A9" t="s">
        <v>1</v>
      </c>
      <c r="B9">
        <v>24000</v>
      </c>
      <c r="C9">
        <v>24000</v>
      </c>
      <c r="D9">
        <v>24000</v>
      </c>
      <c r="E9">
        <v>25200</v>
      </c>
      <c r="F9">
        <v>25200</v>
      </c>
      <c r="G9">
        <f t="shared" ref="G9:G17" si="0">SUM(B9:F9)</f>
        <v>122400</v>
      </c>
    </row>
    <row r="10" spans="1:7" x14ac:dyDescent="0.25">
      <c r="A10" t="s">
        <v>13</v>
      </c>
      <c r="B10">
        <v>12000</v>
      </c>
      <c r="C10">
        <v>2000</v>
      </c>
      <c r="D10">
        <v>2000</v>
      </c>
      <c r="E10">
        <v>2000</v>
      </c>
      <c r="F10">
        <v>2000</v>
      </c>
      <c r="G10">
        <f t="shared" si="0"/>
        <v>20000</v>
      </c>
    </row>
    <row r="11" spans="1:7" x14ac:dyDescent="0.25">
      <c r="A11" t="s">
        <v>2</v>
      </c>
      <c r="B11">
        <v>5000</v>
      </c>
      <c r="C11">
        <v>500</v>
      </c>
      <c r="D11">
        <v>500</v>
      </c>
      <c r="E11">
        <v>500</v>
      </c>
      <c r="F11">
        <v>500</v>
      </c>
      <c r="G11">
        <f t="shared" si="0"/>
        <v>7000</v>
      </c>
    </row>
    <row r="12" spans="1:7" x14ac:dyDescent="0.25">
      <c r="A12" t="s">
        <v>8</v>
      </c>
      <c r="B12">
        <v>9000</v>
      </c>
      <c r="C12">
        <v>1000</v>
      </c>
      <c r="D12">
        <v>1000</v>
      </c>
      <c r="E12">
        <v>2000</v>
      </c>
      <c r="F12">
        <v>1000</v>
      </c>
      <c r="G12">
        <f t="shared" si="0"/>
        <v>14000</v>
      </c>
    </row>
    <row r="13" spans="1:7" x14ac:dyDescent="0.25">
      <c r="A13" t="s">
        <v>9</v>
      </c>
      <c r="B13">
        <v>12000</v>
      </c>
      <c r="C13">
        <v>13200.000000000002</v>
      </c>
      <c r="D13">
        <v>14500</v>
      </c>
      <c r="E13">
        <v>16000</v>
      </c>
      <c r="F13">
        <v>17600</v>
      </c>
      <c r="G13">
        <f t="shared" si="0"/>
        <v>73300</v>
      </c>
    </row>
    <row r="14" spans="1:7" x14ac:dyDescent="0.25">
      <c r="A14" t="s">
        <v>10</v>
      </c>
      <c r="B14">
        <v>4000</v>
      </c>
      <c r="C14">
        <v>1000</v>
      </c>
      <c r="D14">
        <v>1200</v>
      </c>
      <c r="E14">
        <v>1400</v>
      </c>
      <c r="F14">
        <v>1600</v>
      </c>
      <c r="G14">
        <f t="shared" si="0"/>
        <v>9200</v>
      </c>
    </row>
    <row r="15" spans="1:7" x14ac:dyDescent="0.25">
      <c r="A15" t="s">
        <v>11</v>
      </c>
      <c r="B15">
        <v>60000</v>
      </c>
      <c r="C15">
        <v>65000</v>
      </c>
      <c r="D15">
        <v>80000</v>
      </c>
      <c r="E15">
        <v>90000</v>
      </c>
      <c r="F15">
        <v>100000</v>
      </c>
      <c r="G15">
        <f t="shared" si="0"/>
        <v>395000</v>
      </c>
    </row>
    <row r="16" spans="1:7" x14ac:dyDescent="0.25">
      <c r="A16" t="s">
        <v>12</v>
      </c>
      <c r="B16">
        <v>10000</v>
      </c>
      <c r="C16">
        <v>11000</v>
      </c>
      <c r="D16">
        <v>12000</v>
      </c>
      <c r="E16">
        <v>13000</v>
      </c>
      <c r="F16">
        <v>14000</v>
      </c>
      <c r="G16">
        <f t="shared" si="0"/>
        <v>60000</v>
      </c>
    </row>
    <row r="17" spans="1:7" x14ac:dyDescent="0.25">
      <c r="A17" t="s">
        <v>16</v>
      </c>
      <c r="B17">
        <f t="shared" ref="B17:F17" si="1">SUM(B9:B16)</f>
        <v>136000</v>
      </c>
      <c r="C17">
        <f t="shared" si="1"/>
        <v>117700</v>
      </c>
      <c r="D17">
        <f t="shared" si="1"/>
        <v>135200</v>
      </c>
      <c r="E17">
        <f t="shared" si="1"/>
        <v>150100</v>
      </c>
      <c r="F17">
        <f t="shared" si="1"/>
        <v>161900</v>
      </c>
      <c r="G17">
        <f t="shared" si="0"/>
        <v>700900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Formatting</vt:lpstr>
      <vt:lpstr>Styles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2015-09-20T16:39:18Z</dcterms:created>
  <dcterms:modified xsi:type="dcterms:W3CDTF">2015-12-31T19:53:51Z</dcterms:modified>
</cp:coreProperties>
</file>